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<sst xmlns="http://schemas.openxmlformats.org/spreadsheetml/2006/main" count="275" uniqueCount="95">
  <si>
    <t>工事費内訳書</t>
  </si>
  <si>
    <t>住　　　　所</t>
  </si>
  <si>
    <t>商号又は名称</t>
  </si>
  <si>
    <t>代 表 者 名</t>
  </si>
  <si>
    <t>工 事 名</t>
  </si>
  <si>
    <t>Ｒ７徳土　徳島鳴門線　北・鯛浜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</si>
  <si>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</si>
  <si>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</si>
  <si>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</si>
  <si>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</si>
  <si>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</si>
  <si>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</si>
  <si>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
　（夜間施工）</t>
  </si>
  <si>
    <t>式</t>
  </si>
  <si>
    <t>舗装工</t>
  </si>
  <si>
    <t>ｱｽﾌｧﾙﾄ舗装工</t>
  </si>
  <si>
    <t>下層路盤(車道･路肩部)
　車道一般部</t>
  </si>
  <si>
    <t>m2</t>
  </si>
  <si>
    <t>上層路盤(車道･路肩部)
　車道一般部</t>
  </si>
  <si>
    <t>基層(車道･路肩部)
　車道一般部</t>
  </si>
  <si>
    <t>表層(車道･路肩部)
　車道一般部</t>
  </si>
  <si>
    <t>透水性舗装工</t>
  </si>
  <si>
    <t>ﾌｨﾙﾀｰ層
　歩道一般部</t>
  </si>
  <si>
    <t>下層路盤(歩道部)
　歩道一般部</t>
  </si>
  <si>
    <t>表層
　歩道一般部</t>
  </si>
  <si>
    <t>ﾌｨﾙﾀｰ層
　歩道車両乗入部</t>
  </si>
  <si>
    <t>下層路盤(歩道部)
　歩道車両乗入部</t>
  </si>
  <si>
    <t>表層
　歩道車両乗入部</t>
  </si>
  <si>
    <t>切削ｵｰﾊﾞｰﾚｲ工</t>
  </si>
  <si>
    <t>切削ｵｰﾊﾞｰﾚｲ</t>
  </si>
  <si>
    <t>道路改良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</si>
  <si>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</si>
  <si>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</si>
  <si>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</si>
  <si>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</si>
  <si>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</si>
  <si>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</si>
  <si>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</si>
  <si>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排水構造物工</t>
  </si>
  <si>
    <t>作業土工</t>
  </si>
  <si>
    <t>埋戻し</t>
  </si>
  <si>
    <t>側溝工</t>
  </si>
  <si>
    <t>路側排水管</t>
  </si>
  <si>
    <t>m</t>
  </si>
  <si>
    <t xml:space="preserve">路側排水管（枡部）　</t>
  </si>
  <si>
    <t>管渠工</t>
  </si>
  <si>
    <t>ﾋｭｰﾑ管(B形管)</t>
  </si>
  <si>
    <t>鉄筋ｺﾝｸﾘｰﾄ台付管
　（夜間）</t>
  </si>
  <si>
    <t>集水桝･ﾏﾝﾎｰﾙ工</t>
  </si>
  <si>
    <t>現場打ち集水枡</t>
  </si>
  <si>
    <t>箇所</t>
  </si>
  <si>
    <t>道路付属施設工</t>
  </si>
  <si>
    <t xml:space="preserve">道路付属施設工　</t>
  </si>
  <si>
    <t>道路鋲</t>
  </si>
  <si>
    <t>個</t>
  </si>
  <si>
    <t>構造物撤去工</t>
  </si>
  <si>
    <t>構造物取壊し工</t>
  </si>
  <si>
    <t>ｺﾝｸﾘｰﾄ構造物取壊し</t>
  </si>
  <si>
    <t>舗装版切断
　舗装版厚:4cm</t>
  </si>
  <si>
    <t>舗装版切断
　舗装版厚:5cm
　（夜間）</t>
  </si>
  <si>
    <t>舗装版破砕</t>
  </si>
  <si>
    <t>舗装版破砕
　（夜間）</t>
  </si>
  <si>
    <t>運搬処理工</t>
  </si>
  <si>
    <t>殻運搬</t>
  </si>
  <si>
    <t>殻処分</t>
  </si>
  <si>
    <t xml:space="preserve">汚泥処分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</si>
  <si>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</si>
  <si>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</si>
  <si>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</si>
  <si>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</si>
  <si>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</si>
  <si>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</si>
  <si>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</si>
  <si>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</si>
  <si>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</si>
  <si>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</si>
  <si>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</si>
  <si>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</si>
  <si>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</si>
  <si>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</si>
  <si>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</si>
  <si>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</si>
  <si>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</si>
  <si>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下層路盤(車道･路肩部)
　舗装復旧</t>
  </si>
  <si>
    <t>表層(車道･路肩部)
　舗装復旧</t>
  </si>
  <si>
    <t>床掘り</t>
  </si>
  <si>
    <t>L型側溝</t>
  </si>
  <si>
    <t>現場打ち街渠枡</t>
  </si>
  <si>
    <t>歩車道境界ﾌﾞﾛｯｸ</t>
  </si>
  <si>
    <t>舗装止壁</t>
  </si>
  <si>
    <t>汚泥処分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</si>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</sst>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578.0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578.0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578.0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261.0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261.0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261.0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101.0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101.0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101.0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597.0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G27+G33+G44+G47+G60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34</v>
      </c>
      <c r="F31" s="13" t="n">
        <v>130.0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34</v>
      </c>
      <c r="F32" s="13" t="n">
        <v>130.0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G34+G36+G39+G42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34</v>
      </c>
      <c r="F35" s="13" t="n">
        <v>26.0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101.0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43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43</v>
      </c>
      <c r="F40" s="13" t="n">
        <v>28.0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43</v>
      </c>
      <c r="F41" s="13" t="n">
        <v>18.0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54</v>
      </c>
      <c r="F46" s="13" t="n">
        <v>15.0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5">
        <f>G48+G54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5">
        <f>G49+G50+G51+G52+G53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57</v>
      </c>
      <c r="E49" s="12" t="s">
        <v>34</v>
      </c>
      <c r="F49" s="13" t="n">
        <v>30.0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58</v>
      </c>
      <c r="E50" s="12" t="s">
        <v>43</v>
      </c>
      <c r="F50" s="13" t="n">
        <v>6.0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59</v>
      </c>
      <c r="E51" s="12" t="s">
        <v>43</v>
      </c>
      <c r="F51" s="13" t="n">
        <v>23.0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60</v>
      </c>
      <c r="E52" s="12" t="s">
        <v>17</v>
      </c>
      <c r="F52" s="13" t="n">
        <v>615.0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61</v>
      </c>
      <c r="E53" s="12" t="s">
        <v>17</v>
      </c>
      <c r="F53" s="13" t="n">
        <v>220.0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62</v>
      </c>
      <c r="D54" s="11"/>
      <c r="E54" s="12" t="s">
        <v>13</v>
      </c>
      <c r="F54" s="13" t="n">
        <v>1.0</v>
      </c>
      <c r="G54" s="15">
        <f>G55+G56+G57+G58+G59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63</v>
      </c>
      <c r="E55" s="12" t="s">
        <v>34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34</v>
      </c>
      <c r="F56" s="13" t="n">
        <v>47.0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34</v>
      </c>
      <c r="F57" s="13" t="n">
        <v>30.0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34</v>
      </c>
      <c r="F58" s="13" t="n">
        <v>47.0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65</v>
      </c>
      <c r="E59" s="12" t="s">
        <v>66</v>
      </c>
      <c r="F59" s="14" t="n">
        <v>0.03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68</v>
      </c>
      <c r="D61" s="11"/>
      <c r="E61" s="12" t="s">
        <v>13</v>
      </c>
      <c r="F61" s="13" t="n">
        <v>1.0</v>
      </c>
      <c r="G61" s="15">
        <f>G62+G63+G64+G65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69</v>
      </c>
      <c r="E62" s="12" t="s">
        <v>70</v>
      </c>
      <c r="F62" s="13" t="n">
        <v>13.0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69</v>
      </c>
      <c r="E63" s="12" t="s">
        <v>70</v>
      </c>
      <c r="F63" s="13" t="n">
        <v>13.0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69</v>
      </c>
      <c r="E64" s="12" t="s">
        <v>70</v>
      </c>
      <c r="F64" s="13" t="n">
        <v>39.0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69</v>
      </c>
      <c r="E65" s="12" t="s">
        <v>70</v>
      </c>
      <c r="F65" s="13" t="n">
        <v>46.0</v>
      </c>
      <c r="G65" s="16"/>
      <c r="I65" s="17" t="n">
        <v>56.0</v>
      </c>
      <c r="J65" s="18" t="n">
        <v>4.0</v>
      </c>
    </row>
    <row r="66" ht="42.0" customHeight="true">
      <c r="A66" s="10" t="s">
        <v>71</v>
      </c>
      <c r="B66" s="11"/>
      <c r="C66" s="11"/>
      <c r="D66" s="11"/>
      <c r="E66" s="12" t="s">
        <v>13</v>
      </c>
      <c r="F66" s="13" t="n">
        <v>1.0</v>
      </c>
      <c r="G66" s="15">
        <f>G11+G27+G33+G44+G47+G60</f>
      </c>
      <c r="I66" s="17" t="n">
        <v>57.0</v>
      </c>
      <c r="J66" s="18"/>
    </row>
    <row r="67" ht="42.0" customHeight="true">
      <c r="A67" s="10" t="s">
        <v>72</v>
      </c>
      <c r="B67" s="11"/>
      <c r="C67" s="11"/>
      <c r="D67" s="11"/>
      <c r="E67" s="12" t="s">
        <v>13</v>
      </c>
      <c r="F67" s="13" t="n">
        <v>1.0</v>
      </c>
      <c r="G67" s="15">
        <f>G68+G71</f>
      </c>
      <c r="I67" s="17" t="n">
        <v>58.0</v>
      </c>
      <c r="J67" s="18" t="n">
        <v>200.0</v>
      </c>
    </row>
    <row r="68" ht="42.0" customHeight="true">
      <c r="A68" s="10"/>
      <c r="B68" s="11" t="s">
        <v>73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74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75</v>
      </c>
      <c r="E70" s="12" t="s">
        <v>76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77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78</v>
      </c>
      <c r="B72" s="11"/>
      <c r="C72" s="11"/>
      <c r="D72" s="11"/>
      <c r="E72" s="12" t="s">
        <v>13</v>
      </c>
      <c r="F72" s="13" t="n">
        <v>1.0</v>
      </c>
      <c r="G72" s="15">
        <f>G66+G67</f>
      </c>
      <c r="I72" s="17" t="n">
        <v>63.0</v>
      </c>
      <c r="J72" s="18"/>
    </row>
    <row r="73" ht="42.0" customHeight="true">
      <c r="A73" s="10"/>
      <c r="B73" s="11" t="s">
        <v>79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210.0</v>
      </c>
    </row>
    <row r="74" ht="42.0" customHeight="true">
      <c r="A74" s="10" t="s">
        <v>80</v>
      </c>
      <c r="B74" s="11"/>
      <c r="C74" s="11"/>
      <c r="D74" s="11"/>
      <c r="E74" s="12" t="s">
        <v>13</v>
      </c>
      <c r="F74" s="13" t="n">
        <v>1.0</v>
      </c>
      <c r="G74" s="15">
        <f>G66+G67+G73</f>
      </c>
      <c r="I74" s="17" t="n">
        <v>65.0</v>
      </c>
      <c r="J74" s="18"/>
    </row>
    <row r="75" ht="42.0" customHeight="true">
      <c r="A75" s="10"/>
      <c r="B75" s="11" t="s">
        <v>81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220.0</v>
      </c>
    </row>
    <row r="76" ht="42.0" customHeight="true">
      <c r="A76" s="10" t="s">
        <v>82</v>
      </c>
      <c r="B76" s="11"/>
      <c r="C76" s="11"/>
      <c r="D76" s="11"/>
      <c r="E76" s="12" t="s">
        <v>13</v>
      </c>
      <c r="F76" s="13" t="n">
        <v>1.0</v>
      </c>
      <c r="G76" s="15">
        <f>G74+G75</f>
      </c>
      <c r="I76" s="17" t="n">
        <v>67.0</v>
      </c>
      <c r="J76" s="18"/>
    </row>
    <row r="77" ht="42.0" customHeight="true">
      <c r="A77" s="10" t="s">
        <v>12</v>
      </c>
      <c r="B77" s="11"/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1.0</v>
      </c>
    </row>
    <row r="78" ht="42.0" customHeight="true">
      <c r="A78" s="10"/>
      <c r="B78" s="11" t="s">
        <v>14</v>
      </c>
      <c r="C78" s="11"/>
      <c r="D78" s="11"/>
      <c r="E78" s="12" t="s">
        <v>13</v>
      </c>
      <c r="F78" s="13" t="n">
        <v>1.0</v>
      </c>
      <c r="G78" s="15">
        <f>G79+G86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15</v>
      </c>
      <c r="D79" s="11"/>
      <c r="E79" s="12" t="s">
        <v>13</v>
      </c>
      <c r="F79" s="13" t="n">
        <v>1.0</v>
      </c>
      <c r="G79" s="15">
        <f>G80+G81+G82+G83+G84+G85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16</v>
      </c>
      <c r="E80" s="12" t="s">
        <v>17</v>
      </c>
      <c r="F80" s="13" t="n">
        <v>264.0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18</v>
      </c>
      <c r="E81" s="12" t="s">
        <v>17</v>
      </c>
      <c r="F81" s="13" t="n">
        <v>264.0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19</v>
      </c>
      <c r="E82" s="12" t="s">
        <v>17</v>
      </c>
      <c r="F82" s="13" t="n">
        <v>264.0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20</v>
      </c>
      <c r="E83" s="12" t="s">
        <v>17</v>
      </c>
      <c r="F83" s="13" t="n">
        <v>264.0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83</v>
      </c>
      <c r="E84" s="12" t="s">
        <v>17</v>
      </c>
      <c r="F84" s="13" t="n">
        <v>25.0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84</v>
      </c>
      <c r="E85" s="12" t="s">
        <v>17</v>
      </c>
      <c r="F85" s="13" t="n">
        <v>25.0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 t="s">
        <v>21</v>
      </c>
      <c r="D86" s="11"/>
      <c r="E86" s="12" t="s">
        <v>13</v>
      </c>
      <c r="F86" s="13" t="n">
        <v>1.0</v>
      </c>
      <c r="G86" s="15">
        <f>G87+G88+G89+G90+G91+G92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22</v>
      </c>
      <c r="E87" s="12" t="s">
        <v>17</v>
      </c>
      <c r="F87" s="13" t="n">
        <v>46.0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23</v>
      </c>
      <c r="E88" s="12" t="s">
        <v>17</v>
      </c>
      <c r="F88" s="13" t="n">
        <v>46.0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24</v>
      </c>
      <c r="E89" s="12" t="s">
        <v>17</v>
      </c>
      <c r="F89" s="13" t="n">
        <v>46.0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25</v>
      </c>
      <c r="E90" s="12" t="s">
        <v>17</v>
      </c>
      <c r="F90" s="13" t="n">
        <v>18.0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26</v>
      </c>
      <c r="E91" s="12" t="s">
        <v>17</v>
      </c>
      <c r="F91" s="13" t="n">
        <v>18.0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27</v>
      </c>
      <c r="E92" s="12" t="s">
        <v>17</v>
      </c>
      <c r="F92" s="13" t="n">
        <v>18.0</v>
      </c>
      <c r="G92" s="16"/>
      <c r="I92" s="17" t="n">
        <v>83.0</v>
      </c>
      <c r="J92" s="18" t="n">
        <v>4.0</v>
      </c>
    </row>
    <row r="93" ht="42.0" customHeight="true">
      <c r="A93" s="10" t="s">
        <v>30</v>
      </c>
      <c r="B93" s="11"/>
      <c r="C93" s="11"/>
      <c r="D93" s="11"/>
      <c r="E93" s="12" t="s">
        <v>13</v>
      </c>
      <c r="F93" s="13" t="n">
        <v>1.0</v>
      </c>
      <c r="G93" s="15">
        <f>G94+G100+G110+G115+G124</f>
      </c>
      <c r="I93" s="17" t="n">
        <v>84.0</v>
      </c>
      <c r="J93" s="18" t="n">
        <v>1.0</v>
      </c>
    </row>
    <row r="94" ht="42.0" customHeight="true">
      <c r="A94" s="10"/>
      <c r="B94" s="11" t="s">
        <v>31</v>
      </c>
      <c r="C94" s="11"/>
      <c r="D94" s="11"/>
      <c r="E94" s="12" t="s">
        <v>13</v>
      </c>
      <c r="F94" s="13" t="n">
        <v>1.0</v>
      </c>
      <c r="G94" s="15">
        <f>G95+G97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32</v>
      </c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33</v>
      </c>
      <c r="E96" s="12" t="s">
        <v>34</v>
      </c>
      <c r="F96" s="13" t="n">
        <v>190.0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 t="s">
        <v>35</v>
      </c>
      <c r="D97" s="11"/>
      <c r="E97" s="12" t="s">
        <v>13</v>
      </c>
      <c r="F97" s="13" t="n">
        <v>1.0</v>
      </c>
      <c r="G97" s="15">
        <f>G98+G99</f>
      </c>
      <c r="I97" s="17" t="n">
        <v>88.0</v>
      </c>
      <c r="J97" s="18" t="n">
        <v>3.0</v>
      </c>
    </row>
    <row r="98" ht="42.0" customHeight="true">
      <c r="A98" s="10"/>
      <c r="B98" s="11"/>
      <c r="C98" s="11"/>
      <c r="D98" s="11" t="s">
        <v>36</v>
      </c>
      <c r="E98" s="12" t="s">
        <v>34</v>
      </c>
      <c r="F98" s="13" t="n">
        <v>190.0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37</v>
      </c>
      <c r="E99" s="12" t="s">
        <v>34</v>
      </c>
      <c r="F99" s="13" t="n">
        <v>190.0</v>
      </c>
      <c r="G99" s="16"/>
      <c r="I99" s="17" t="n">
        <v>90.0</v>
      </c>
      <c r="J99" s="18" t="n">
        <v>4.0</v>
      </c>
    </row>
    <row r="100" ht="42.0" customHeight="true">
      <c r="A100" s="10"/>
      <c r="B100" s="11" t="s">
        <v>38</v>
      </c>
      <c r="C100" s="11"/>
      <c r="D100" s="11"/>
      <c r="E100" s="12" t="s">
        <v>13</v>
      </c>
      <c r="F100" s="13" t="n">
        <v>1.0</v>
      </c>
      <c r="G100" s="15">
        <f>G101+G104+G106+G108</f>
      </c>
      <c r="I100" s="17" t="n">
        <v>91.0</v>
      </c>
      <c r="J100" s="18" t="n">
        <v>2.0</v>
      </c>
    </row>
    <row r="101" ht="42.0" customHeight="true">
      <c r="A101" s="10"/>
      <c r="B101" s="11"/>
      <c r="C101" s="11" t="s">
        <v>39</v>
      </c>
      <c r="D101" s="11"/>
      <c r="E101" s="12" t="s">
        <v>13</v>
      </c>
      <c r="F101" s="13" t="n">
        <v>1.0</v>
      </c>
      <c r="G101" s="15">
        <f>G102+G103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85</v>
      </c>
      <c r="E102" s="12" t="s">
        <v>34</v>
      </c>
      <c r="F102" s="13" t="n">
        <v>13.0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40</v>
      </c>
      <c r="E103" s="12" t="s">
        <v>34</v>
      </c>
      <c r="F103" s="13" t="n">
        <v>8.0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41</v>
      </c>
      <c r="D104" s="11"/>
      <c r="E104" s="12" t="s">
        <v>13</v>
      </c>
      <c r="F104" s="13" t="n">
        <v>1.0</v>
      </c>
      <c r="G104" s="15">
        <f>G105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86</v>
      </c>
      <c r="E105" s="12" t="s">
        <v>43</v>
      </c>
      <c r="F105" s="13" t="n">
        <v>25.0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 t="s">
        <v>45</v>
      </c>
      <c r="D106" s="11"/>
      <c r="E106" s="12" t="s">
        <v>13</v>
      </c>
      <c r="F106" s="13" t="n">
        <v>1.0</v>
      </c>
      <c r="G106" s="15">
        <f>G107</f>
      </c>
      <c r="I106" s="17" t="n">
        <v>97.0</v>
      </c>
      <c r="J106" s="18" t="n">
        <v>3.0</v>
      </c>
    </row>
    <row r="107" ht="42.0" customHeight="true">
      <c r="A107" s="10"/>
      <c r="B107" s="11"/>
      <c r="C107" s="11"/>
      <c r="D107" s="11" t="s">
        <v>46</v>
      </c>
      <c r="E107" s="12" t="s">
        <v>43</v>
      </c>
      <c r="F107" s="13" t="n">
        <v>10.0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 t="s">
        <v>48</v>
      </c>
      <c r="D108" s="11"/>
      <c r="E108" s="12" t="s">
        <v>13</v>
      </c>
      <c r="F108" s="13" t="n">
        <v>1.0</v>
      </c>
      <c r="G108" s="15">
        <f>G109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87</v>
      </c>
      <c r="E109" s="12" t="s">
        <v>50</v>
      </c>
      <c r="F109" s="13" t="n">
        <v>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 t="s">
        <v>51</v>
      </c>
      <c r="C110" s="11"/>
      <c r="D110" s="11"/>
      <c r="E110" s="12" t="s">
        <v>13</v>
      </c>
      <c r="F110" s="13" t="n">
        <v>1.0</v>
      </c>
      <c r="G110" s="15">
        <f>G111</f>
      </c>
      <c r="I110" s="17" t="n">
        <v>101.0</v>
      </c>
      <c r="J110" s="18" t="n">
        <v>2.0</v>
      </c>
    </row>
    <row r="111" ht="42.0" customHeight="true">
      <c r="A111" s="10"/>
      <c r="B111" s="11"/>
      <c r="C111" s="11" t="s">
        <v>52</v>
      </c>
      <c r="D111" s="11"/>
      <c r="E111" s="12" t="s">
        <v>13</v>
      </c>
      <c r="F111" s="13" t="n">
        <v>1.0</v>
      </c>
      <c r="G111" s="15">
        <f>G112+G113+G114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88</v>
      </c>
      <c r="E112" s="12" t="s">
        <v>43</v>
      </c>
      <c r="F112" s="13" t="n">
        <v>3.0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89</v>
      </c>
      <c r="E113" s="12" t="s">
        <v>43</v>
      </c>
      <c r="F113" s="13" t="n">
        <v>28.0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53</v>
      </c>
      <c r="E114" s="12" t="s">
        <v>54</v>
      </c>
      <c r="F114" s="13" t="n">
        <v>6.0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 t="s">
        <v>55</v>
      </c>
      <c r="C115" s="11"/>
      <c r="D115" s="11"/>
      <c r="E115" s="12" t="s">
        <v>13</v>
      </c>
      <c r="F115" s="13" t="n">
        <v>1.0</v>
      </c>
      <c r="G115" s="15">
        <f>G116+G120</f>
      </c>
      <c r="I115" s="17" t="n">
        <v>106.0</v>
      </c>
      <c r="J115" s="18" t="n">
        <v>2.0</v>
      </c>
    </row>
    <row r="116" ht="42.0" customHeight="true">
      <c r="A116" s="10"/>
      <c r="B116" s="11"/>
      <c r="C116" s="11" t="s">
        <v>56</v>
      </c>
      <c r="D116" s="11"/>
      <c r="E116" s="12" t="s">
        <v>13</v>
      </c>
      <c r="F116" s="13" t="n">
        <v>1.0</v>
      </c>
      <c r="G116" s="15">
        <f>G117+G118+G119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59</v>
      </c>
      <c r="E117" s="12" t="s">
        <v>43</v>
      </c>
      <c r="F117" s="13" t="n">
        <v>25.0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60</v>
      </c>
      <c r="E118" s="12" t="s">
        <v>17</v>
      </c>
      <c r="F118" s="13" t="n">
        <v>25.0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61</v>
      </c>
      <c r="E119" s="12" t="s">
        <v>17</v>
      </c>
      <c r="F119" s="13" t="n">
        <v>343.0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 t="s">
        <v>62</v>
      </c>
      <c r="D120" s="11"/>
      <c r="E120" s="12" t="s">
        <v>13</v>
      </c>
      <c r="F120" s="13" t="n">
        <v>1.0</v>
      </c>
      <c r="G120" s="15">
        <f>G121+G122+G123</f>
      </c>
      <c r="I120" s="17" t="n">
        <v>111.0</v>
      </c>
      <c r="J120" s="18" t="n">
        <v>3.0</v>
      </c>
    </row>
    <row r="121" ht="42.0" customHeight="true">
      <c r="A121" s="10"/>
      <c r="B121" s="11"/>
      <c r="C121" s="11"/>
      <c r="D121" s="11" t="s">
        <v>63</v>
      </c>
      <c r="E121" s="12" t="s">
        <v>34</v>
      </c>
      <c r="F121" s="13" t="n">
        <v>18.0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64</v>
      </c>
      <c r="E122" s="12" t="s">
        <v>34</v>
      </c>
      <c r="F122" s="13" t="n">
        <v>18.0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90</v>
      </c>
      <c r="E123" s="12" t="s">
        <v>66</v>
      </c>
      <c r="F123" s="14" t="n">
        <v>0.03</v>
      </c>
      <c r="G123" s="16"/>
      <c r="I123" s="17" t="n">
        <v>114.0</v>
      </c>
      <c r="J123" s="18" t="n">
        <v>4.0</v>
      </c>
    </row>
    <row r="124" ht="42.0" customHeight="true">
      <c r="A124" s="10"/>
      <c r="B124" s="11" t="s">
        <v>67</v>
      </c>
      <c r="C124" s="11"/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2.0</v>
      </c>
    </row>
    <row r="125" ht="42.0" customHeight="true">
      <c r="A125" s="10"/>
      <c r="B125" s="11"/>
      <c r="C125" s="11" t="s">
        <v>68</v>
      </c>
      <c r="D125" s="11"/>
      <c r="E125" s="12" t="s">
        <v>13</v>
      </c>
      <c r="F125" s="13" t="n">
        <v>1.0</v>
      </c>
      <c r="G125" s="15">
        <f>G126+G127+G128+G129</f>
      </c>
      <c r="I125" s="17" t="n">
        <v>116.0</v>
      </c>
      <c r="J125" s="18" t="n">
        <v>3.0</v>
      </c>
    </row>
    <row r="126" ht="42.0" customHeight="true">
      <c r="A126" s="10"/>
      <c r="B126" s="11"/>
      <c r="C126" s="11"/>
      <c r="D126" s="11" t="s">
        <v>69</v>
      </c>
      <c r="E126" s="12" t="s">
        <v>70</v>
      </c>
      <c r="F126" s="13" t="n">
        <v>8.0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69</v>
      </c>
      <c r="E127" s="12" t="s">
        <v>70</v>
      </c>
      <c r="F127" s="13" t="n">
        <v>6.0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69</v>
      </c>
      <c r="E128" s="12" t="s">
        <v>70</v>
      </c>
      <c r="F128" s="13" t="n">
        <v>24.0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69</v>
      </c>
      <c r="E129" s="12" t="s">
        <v>70</v>
      </c>
      <c r="F129" s="13" t="n">
        <v>21.0</v>
      </c>
      <c r="G129" s="16"/>
      <c r="I129" s="17" t="n">
        <v>120.0</v>
      </c>
      <c r="J129" s="18" t="n">
        <v>4.0</v>
      </c>
    </row>
    <row r="130" ht="42.0" customHeight="true">
      <c r="A130" s="10" t="s">
        <v>71</v>
      </c>
      <c r="B130" s="11"/>
      <c r="C130" s="11"/>
      <c r="D130" s="11"/>
      <c r="E130" s="12" t="s">
        <v>13</v>
      </c>
      <c r="F130" s="13" t="n">
        <v>1.0</v>
      </c>
      <c r="G130" s="15">
        <f>G78+G94+G100+G110+G115+G124</f>
      </c>
      <c r="I130" s="17" t="n">
        <v>121.0</v>
      </c>
      <c r="J130" s="18"/>
    </row>
    <row r="131" ht="42.0" customHeight="true">
      <c r="A131" s="10" t="s">
        <v>72</v>
      </c>
      <c r="B131" s="11"/>
      <c r="C131" s="11"/>
      <c r="D131" s="11"/>
      <c r="E131" s="12" t="s">
        <v>13</v>
      </c>
      <c r="F131" s="13" t="n">
        <v>1.0</v>
      </c>
      <c r="G131" s="15">
        <f>G132</f>
      </c>
      <c r="I131" s="17" t="n">
        <v>122.0</v>
      </c>
      <c r="J131" s="18" t="n">
        <v>200.0</v>
      </c>
    </row>
    <row r="132" ht="42.0" customHeight="true">
      <c r="A132" s="10"/>
      <c r="B132" s="11" t="s">
        <v>77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/>
    </row>
    <row r="133" ht="42.0" customHeight="true">
      <c r="A133" s="10" t="s">
        <v>78</v>
      </c>
      <c r="B133" s="11"/>
      <c r="C133" s="11"/>
      <c r="D133" s="11"/>
      <c r="E133" s="12" t="s">
        <v>13</v>
      </c>
      <c r="F133" s="13" t="n">
        <v>1.0</v>
      </c>
      <c r="G133" s="15">
        <f>G130+G131</f>
      </c>
      <c r="I133" s="17" t="n">
        <v>124.0</v>
      </c>
      <c r="J133" s="18"/>
    </row>
    <row r="134" ht="42.0" customHeight="true">
      <c r="A134" s="10"/>
      <c r="B134" s="11" t="s">
        <v>79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n">
        <v>210.0</v>
      </c>
    </row>
    <row r="135" ht="42.0" customHeight="true">
      <c r="A135" s="10" t="s">
        <v>80</v>
      </c>
      <c r="B135" s="11"/>
      <c r="C135" s="11"/>
      <c r="D135" s="11"/>
      <c r="E135" s="12" t="s">
        <v>13</v>
      </c>
      <c r="F135" s="13" t="n">
        <v>1.0</v>
      </c>
      <c r="G135" s="15">
        <f>G130+G131+G134</f>
      </c>
      <c r="I135" s="17" t="n">
        <v>126.0</v>
      </c>
      <c r="J135" s="18"/>
    </row>
    <row r="136" ht="42.0" customHeight="true">
      <c r="A136" s="10"/>
      <c r="B136" s="11" t="s">
        <v>81</v>
      </c>
      <c r="C136" s="11"/>
      <c r="D136" s="11"/>
      <c r="E136" s="12" t="s">
        <v>13</v>
      </c>
      <c r="F136" s="13" t="n">
        <v>1.0</v>
      </c>
      <c r="G136" s="16"/>
      <c r="I136" s="17" t="n">
        <v>127.0</v>
      </c>
      <c r="J136" s="18" t="n">
        <v>220.0</v>
      </c>
    </row>
    <row r="137" ht="42.0" customHeight="true">
      <c r="A137" s="10" t="s">
        <v>82</v>
      </c>
      <c r="B137" s="11"/>
      <c r="C137" s="11"/>
      <c r="D137" s="11"/>
      <c r="E137" s="12" t="s">
        <v>13</v>
      </c>
      <c r="F137" s="13" t="n">
        <v>1.0</v>
      </c>
      <c r="G137" s="15">
        <f>G135+G136</f>
      </c>
      <c r="I137" s="17" t="n">
        <v>128.0</v>
      </c>
      <c r="J137" s="18"/>
    </row>
    <row r="138" ht="42.0" customHeight="true">
      <c r="A138" s="10" t="s">
        <v>91</v>
      </c>
      <c r="B138" s="11"/>
      <c r="C138" s="11"/>
      <c r="D138" s="11"/>
      <c r="E138" s="12" t="s">
        <v>13</v>
      </c>
      <c r="F138" s="13" t="n">
        <v>1.0</v>
      </c>
      <c r="G138" s="15">
        <f>G66+G130</f>
      </c>
      <c r="I138" s="17" t="n">
        <v>129.0</v>
      </c>
      <c r="J138" s="18" t="n">
        <v>20.0</v>
      </c>
    </row>
    <row r="139" ht="42.0" customHeight="true">
      <c r="A139" s="10" t="s">
        <v>92</v>
      </c>
      <c r="B139" s="11"/>
      <c r="C139" s="11"/>
      <c r="D139" s="11"/>
      <c r="E139" s="12" t="s">
        <v>13</v>
      </c>
      <c r="F139" s="13" t="n">
        <v>1.0</v>
      </c>
      <c r="G139" s="15">
        <f>G76+G137</f>
      </c>
      <c r="I139" s="17" t="n">
        <v>130.0</v>
      </c>
      <c r="J139" s="18" t="n">
        <v>30.0</v>
      </c>
    </row>
    <row r="140" ht="42.0" customHeight="true">
      <c r="A140" s="19" t="s">
        <v>93</v>
      </c>
      <c r="B140" s="20"/>
      <c r="C140" s="20"/>
      <c r="D140" s="20"/>
      <c r="E140" s="21" t="s">
        <v>94</v>
      </c>
      <c r="F140" s="22" t="s">
        <v>94</v>
      </c>
      <c r="G140" s="24">
        <f>G139</f>
      </c>
      <c r="I140" s="26" t="n">
        <v>131.0</v>
      </c>
      <c r="J1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D21"/>
    <mergeCell ref="D22"/>
    <mergeCell ref="D23"/>
    <mergeCell ref="C24:D24"/>
    <mergeCell ref="D25"/>
    <mergeCell ref="A26:D26"/>
    <mergeCell ref="B27:D27"/>
    <mergeCell ref="C28:D28"/>
    <mergeCell ref="D29"/>
    <mergeCell ref="C30:D30"/>
    <mergeCell ref="D31"/>
    <mergeCell ref="D32"/>
    <mergeCell ref="B33:D33"/>
    <mergeCell ref="C34:D34"/>
    <mergeCell ref="D35"/>
    <mergeCell ref="C36:D36"/>
    <mergeCell ref="D37"/>
    <mergeCell ref="D38"/>
    <mergeCell ref="C39:D39"/>
    <mergeCell ref="D40"/>
    <mergeCell ref="D41"/>
    <mergeCell ref="C42:D42"/>
    <mergeCell ref="D43"/>
    <mergeCell ref="B44:D44"/>
    <mergeCell ref="C45:D45"/>
    <mergeCell ref="D46"/>
    <mergeCell ref="B47:D47"/>
    <mergeCell ref="C48:D48"/>
    <mergeCell ref="D49"/>
    <mergeCell ref="D50"/>
    <mergeCell ref="D51"/>
    <mergeCell ref="D52"/>
    <mergeCell ref="D53"/>
    <mergeCell ref="C54:D54"/>
    <mergeCell ref="D55"/>
    <mergeCell ref="D56"/>
    <mergeCell ref="D57"/>
    <mergeCell ref="D58"/>
    <mergeCell ref="D59"/>
    <mergeCell ref="B60:D60"/>
    <mergeCell ref="C61:D61"/>
    <mergeCell ref="D62"/>
    <mergeCell ref="D63"/>
    <mergeCell ref="D64"/>
    <mergeCell ref="D65"/>
    <mergeCell ref="A66:D66"/>
    <mergeCell ref="A67:D67"/>
    <mergeCell ref="B68:D68"/>
    <mergeCell ref="C69:D69"/>
    <mergeCell ref="D70"/>
    <mergeCell ref="B71:D71"/>
    <mergeCell ref="A72:D72"/>
    <mergeCell ref="B73:D73"/>
    <mergeCell ref="A74:D74"/>
    <mergeCell ref="B75:D75"/>
    <mergeCell ref="A76:D76"/>
    <mergeCell ref="A77:D77"/>
    <mergeCell ref="B78:D78"/>
    <mergeCell ref="C79:D79"/>
    <mergeCell ref="D80"/>
    <mergeCell ref="D81"/>
    <mergeCell ref="D82"/>
    <mergeCell ref="D83"/>
    <mergeCell ref="D84"/>
    <mergeCell ref="D85"/>
    <mergeCell ref="C86:D86"/>
    <mergeCell ref="D87"/>
    <mergeCell ref="D88"/>
    <mergeCell ref="D89"/>
    <mergeCell ref="D90"/>
    <mergeCell ref="D91"/>
    <mergeCell ref="D92"/>
    <mergeCell ref="A93:D93"/>
    <mergeCell ref="B94:D94"/>
    <mergeCell ref="C95:D95"/>
    <mergeCell ref="D96"/>
    <mergeCell ref="C97:D97"/>
    <mergeCell ref="D98"/>
    <mergeCell ref="D99"/>
    <mergeCell ref="B100:D100"/>
    <mergeCell ref="C101:D101"/>
    <mergeCell ref="D102"/>
    <mergeCell ref="D103"/>
    <mergeCell ref="C104:D104"/>
    <mergeCell ref="D105"/>
    <mergeCell ref="C106:D106"/>
    <mergeCell ref="D107"/>
    <mergeCell ref="C108:D108"/>
    <mergeCell ref="D109"/>
    <mergeCell ref="B110:D110"/>
    <mergeCell ref="C111:D111"/>
    <mergeCell ref="D112"/>
    <mergeCell ref="D113"/>
    <mergeCell ref="D114"/>
    <mergeCell ref="B115:D115"/>
    <mergeCell ref="C116:D116"/>
    <mergeCell ref="D117"/>
    <mergeCell ref="D118"/>
    <mergeCell ref="D119"/>
    <mergeCell ref="C120:D120"/>
    <mergeCell ref="D121"/>
    <mergeCell ref="D122"/>
    <mergeCell ref="D123"/>
    <mergeCell ref="B124:D124"/>
    <mergeCell ref="C125:D125"/>
    <mergeCell ref="D126"/>
    <mergeCell ref="D127"/>
    <mergeCell ref="D128"/>
    <mergeCell ref="D129"/>
    <mergeCell ref="A130:D130"/>
    <mergeCell ref="A131:D131"/>
    <mergeCell ref="B132:D132"/>
    <mergeCell ref="A133:D133"/>
    <mergeCell ref="B134:D134"/>
    <mergeCell ref="A135:D135"/>
    <mergeCell ref="B136:D136"/>
    <mergeCell ref="A137:D137"/>
    <mergeCell ref="A138:D138"/>
    <mergeCell ref="A139:D139"/>
    <mergeCell ref="A140:D1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2025-10-02T06:27:09Z</dcterms:created>
  <dc:creator>Apache POI</dc:creator>
</cp:coreProperties>
</file>